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lma\GestioContractacio\IGAE\IGAE 2025\portal transparencia\"/>
    </mc:Choice>
  </mc:AlternateContent>
  <xr:revisionPtr revIDLastSave="0" documentId="13_ncr:1_{20D3040A-15D8-433C-8EFD-76AE1A1BF8A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E6" i="1"/>
  <c r="G12" i="1" l="1"/>
  <c r="I12" i="1" l="1"/>
  <c r="H6" i="1"/>
  <c r="H7" i="1"/>
  <c r="H8" i="1"/>
  <c r="H9" i="1"/>
  <c r="H10" i="1"/>
  <c r="H5" i="1"/>
  <c r="D12" i="1" l="1"/>
  <c r="H12" i="1" s="1"/>
  <c r="E12" i="1" l="1"/>
  <c r="J11" i="1" l="1"/>
  <c r="F11" i="1"/>
  <c r="J12" i="1"/>
  <c r="J10" i="1"/>
  <c r="J9" i="1"/>
  <c r="J8" i="1"/>
  <c r="J7" i="1"/>
  <c r="J6" i="1"/>
  <c r="J5" i="1"/>
  <c r="F7" i="1"/>
  <c r="F6" i="1"/>
  <c r="F8" i="1"/>
  <c r="F9" i="1"/>
  <c r="F10" i="1"/>
  <c r="F5" i="1"/>
  <c r="F12" i="1" l="1"/>
</calcChain>
</file>

<file path=xl/sharedStrings.xml><?xml version="1.0" encoding="utf-8"?>
<sst xmlns="http://schemas.openxmlformats.org/spreadsheetml/2006/main" count="20" uniqueCount="19">
  <si>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</si>
  <si>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</si>
  <si>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</si>
  <si>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</si>
  <si>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</si>
  <si>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</si>
  <si>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</si>
  <si>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</si>
  <si>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</si>
  <si>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</si>
  <si>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</si>
  <si>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</si>
  <si>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</si>
  <si>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</si>
  <si>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</si>
  <si>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</si>
  <si>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</si>
  <si>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Servicios</t>
  </si>
  <si>
    <t>Sist.Dinámi.Adq.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</si>
</sst>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5" fontId="6" fillId="0" borderId="11" xfId="3" applyNumberFormat="1" applyFont="1" applyBorder="1" applyAlignment="1" applyProtection="1">
      <alignment horizontal="left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4">
    <cellStyle name="Millares 2" xfId="2" xr:uid="{00000000-0005-0000-0000-000000000000}"/>
    <cellStyle name="Normal" xfId="0" builtinId="0" customBuiltin="1"/>
    <cellStyle name="Normal 2" xfId="3" xr:uid="{00000000-0005-0000-0000-000002000000}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2"/>
  <sheetViews>
    <sheetView tabSelected="1" zoomScaleNormal="100" workbookViewId="0">
      <selection activeCell="I10" sqref="I10"/>
    </sheetView>
  </sheetViews>
  <sheetFormatPr baseColWidth="10" defaultColWidth="14.88671875" defaultRowHeight="14.4" x14ac:dyDescent="0.3"/>
  <cols>
    <col min="1" max="1" width="14.88671875" style="1" customWidth="1"/>
    <col min="2" max="4" width="14.88671875" style="1"/>
    <col min="5" max="5" width="15.6640625" style="1" customWidth="1"/>
    <col min="6" max="16384" width="14.88671875" style="1"/>
  </cols>
  <sheetData>
    <row r="1" spans="2:10" ht="15" thickBot="1" x14ac:dyDescent="0.35"/>
    <row r="2" spans="2:10" ht="21.6" thickBot="1" x14ac:dyDescent="0.35">
      <c r="B2" s="27"/>
      <c r="C2" s="27"/>
      <c r="D2" s="28" t="s">
        <v>17</v>
      </c>
      <c r="E2" s="28"/>
      <c r="F2" s="28"/>
      <c r="G2" s="28"/>
      <c r="H2" s="28"/>
      <c r="I2" s="28"/>
      <c r="J2" s="28"/>
    </row>
    <row r="3" spans="2:10" ht="15.6" x14ac:dyDescent="0.3">
      <c r="B3" s="27"/>
      <c r="C3" s="27"/>
      <c r="D3" s="29" t="s">
        <v>0</v>
      </c>
      <c r="E3" s="29"/>
      <c r="F3" s="29"/>
      <c r="G3" s="30" t="s">
        <v>1</v>
      </c>
      <c r="H3" s="30"/>
      <c r="I3" s="30"/>
      <c r="J3" s="30"/>
    </row>
    <row r="4" spans="2:10" ht="82.8" x14ac:dyDescent="0.3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" customHeight="1" x14ac:dyDescent="0.3">
      <c r="B5" s="31">
        <v>2025</v>
      </c>
      <c r="C5" s="7" t="s">
        <v>10</v>
      </c>
      <c r="D5" s="8">
        <v>3</v>
      </c>
      <c r="E5" s="9">
        <v>642575.94999999995</v>
      </c>
      <c r="F5" s="10">
        <f>E5/E12</f>
        <v>2.5536147610453454E-2</v>
      </c>
      <c r="G5" s="11">
        <v>3</v>
      </c>
      <c r="H5" s="12">
        <f>G5/D5</f>
        <v>1</v>
      </c>
      <c r="I5" s="9">
        <v>642575.94999999995</v>
      </c>
      <c r="J5" s="13">
        <f>I5/E12</f>
        <v>2.5536147610453454E-2</v>
      </c>
    </row>
    <row r="6" spans="2:10" ht="27.6" x14ac:dyDescent="0.3">
      <c r="B6" s="32"/>
      <c r="C6" s="7" t="s">
        <v>14</v>
      </c>
      <c r="D6" s="8">
        <v>45</v>
      </c>
      <c r="E6" s="9">
        <f>19402669.51+2562547.33</f>
        <v>21965216.840000004</v>
      </c>
      <c r="F6" s="10">
        <f>E6/E12</f>
        <v>0.87290384820947331</v>
      </c>
      <c r="G6" s="11">
        <v>24</v>
      </c>
      <c r="H6" s="12">
        <f t="shared" ref="H6:H12" si="0">G6/D6</f>
        <v>0.53333333333333333</v>
      </c>
      <c r="I6" s="9">
        <v>9365563.2200000007</v>
      </c>
      <c r="J6" s="13">
        <f>I6/E12</f>
        <v>0.37219009650291734</v>
      </c>
    </row>
    <row r="7" spans="2:10" ht="27.6" x14ac:dyDescent="0.3">
      <c r="B7" s="32"/>
      <c r="C7" s="7" t="s">
        <v>11</v>
      </c>
      <c r="D7" s="8">
        <v>6</v>
      </c>
      <c r="E7" s="9">
        <v>656211.89</v>
      </c>
      <c r="F7" s="10">
        <f>E7/E12</f>
        <v>2.6078043672152135E-2</v>
      </c>
      <c r="G7" s="11">
        <v>2</v>
      </c>
      <c r="H7" s="12">
        <f t="shared" si="0"/>
        <v>0.33333333333333331</v>
      </c>
      <c r="I7" s="9">
        <v>71101</v>
      </c>
      <c r="J7" s="13">
        <f>I7/E12</f>
        <v>2.8255735858941674E-3</v>
      </c>
    </row>
    <row r="8" spans="2:10" customFormat="1" x14ac:dyDescent="0.3">
      <c r="B8" s="32"/>
      <c r="C8" s="7" t="s">
        <v>15</v>
      </c>
      <c r="D8" s="8">
        <v>18</v>
      </c>
      <c r="E8" s="9">
        <v>1448333.47</v>
      </c>
      <c r="F8" s="10">
        <f>E8/E12</f>
        <v>5.7557176360366835E-2</v>
      </c>
      <c r="G8" s="11">
        <v>14</v>
      </c>
      <c r="H8" s="12">
        <f t="shared" si="0"/>
        <v>0.77777777777777779</v>
      </c>
      <c r="I8" s="9">
        <v>1003963.64</v>
      </c>
      <c r="J8" s="13">
        <f>I8/E12</f>
        <v>3.9897795282515872E-2</v>
      </c>
    </row>
    <row r="9" spans="2:10" customFormat="1" ht="27.6" x14ac:dyDescent="0.3">
      <c r="B9" s="32"/>
      <c r="C9" s="7" t="s">
        <v>16</v>
      </c>
      <c r="D9" s="8">
        <v>3</v>
      </c>
      <c r="E9" s="9">
        <v>101133.57</v>
      </c>
      <c r="F9" s="10">
        <f>E9/E12</f>
        <v>4.0190763004624239E-3</v>
      </c>
      <c r="G9" s="11">
        <v>3</v>
      </c>
      <c r="H9" s="12">
        <f t="shared" si="0"/>
        <v>1</v>
      </c>
      <c r="I9" s="9">
        <v>101133.57</v>
      </c>
      <c r="J9" s="13">
        <f>I9/E12</f>
        <v>4.0190763004624239E-3</v>
      </c>
    </row>
    <row r="10" spans="2:10" customFormat="1" x14ac:dyDescent="0.3">
      <c r="B10" s="32"/>
      <c r="C10" s="14" t="s">
        <v>12</v>
      </c>
      <c r="D10" s="8">
        <v>30</v>
      </c>
      <c r="E10" s="9">
        <v>349914.7</v>
      </c>
      <c r="F10" s="10">
        <f>E10/E12</f>
        <v>1.3905707847091909E-2</v>
      </c>
      <c r="G10" s="11">
        <v>16</v>
      </c>
      <c r="H10" s="12">
        <f t="shared" si="0"/>
        <v>0.53333333333333333</v>
      </c>
      <c r="I10" s="9">
        <f>162409.38+18065.38+16498.9</f>
        <v>196973.66</v>
      </c>
      <c r="J10" s="13">
        <f>I10/E12</f>
        <v>7.8277882281950813E-3</v>
      </c>
    </row>
    <row r="11" spans="2:10" customFormat="1" x14ac:dyDescent="0.3">
      <c r="B11" s="32"/>
      <c r="C11" s="26" t="s">
        <v>18</v>
      </c>
      <c r="D11" s="22">
        <v>0</v>
      </c>
      <c r="E11" s="23">
        <v>0</v>
      </c>
      <c r="F11" s="10">
        <f>E11/E12</f>
        <v>0</v>
      </c>
      <c r="G11" s="24">
        <v>0</v>
      </c>
      <c r="H11" s="25">
        <v>0</v>
      </c>
      <c r="I11" s="23">
        <v>0</v>
      </c>
      <c r="J11" s="13">
        <f>I11/E12</f>
        <v>0</v>
      </c>
    </row>
    <row r="12" spans="2:10" customFormat="1" ht="47.4" thickBot="1" x14ac:dyDescent="0.35">
      <c r="B12" s="33"/>
      <c r="C12" s="15" t="s">
        <v>13</v>
      </c>
      <c r="D12" s="16">
        <f>SUM(D5:D10)</f>
        <v>105</v>
      </c>
      <c r="E12" s="17">
        <f>SUM(E5:E10)</f>
        <v>25163386.420000002</v>
      </c>
      <c r="F12" s="19">
        <f>SUM(F5:F10)</f>
        <v>1</v>
      </c>
      <c r="G12" s="18">
        <f>SUM(G5:G10)</f>
        <v>62</v>
      </c>
      <c r="H12" s="20">
        <f t="shared" si="0"/>
        <v>0.59047619047619049</v>
      </c>
      <c r="I12" s="17">
        <f>SUM(I5:I10)</f>
        <v>11381311.040000001</v>
      </c>
      <c r="J12" s="21">
        <f>I12/E12</f>
        <v>0.45229647751043839</v>
      </c>
    </row>
  </sheetData>
  <mergeCells count="5">
    <mergeCell ref="B2:C3"/>
    <mergeCell ref="D2:J2"/>
    <mergeCell ref="D3:F3"/>
    <mergeCell ref="G3:J3"/>
    <mergeCell ref="B5:B12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cp:lastPrinted>2026-03-03T10:50:28Z</cp:lastPrinted>
  <dcterms:created xsi:type="dcterms:W3CDTF">2025-03-24T13:28:05Z</dcterms:created>
  <dcterms:modified xsi:type="dcterms:W3CDTF">2026-03-03T10:50:38Z</dcterms:modified>
</cp:coreProperties>
</file>